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forcesserip-my.sharepoint.com/personal/candy_heinrich_thamesvalley_police_uk/Documents/Documents/"/>
    </mc:Choice>
  </mc:AlternateContent>
  <bookViews>
    <workbookView xWindow="-110" yWindow="-110" windowWidth="23150" windowHeight="8270"/>
  </bookViews>
  <sheets>
    <sheet name="Sheet1" sheetId="1" r:id="rId1"/>
    <sheet name="Sheet2"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alcChain>
</file>

<file path=xl/sharedStrings.xml><?xml version="1.0" encoding="utf-8"?>
<sst xmlns="http://schemas.openxmlformats.org/spreadsheetml/2006/main" count="142" uniqueCount="51">
  <si>
    <t>Organisations funded to provide support to sexual violence victim/survivors 25/26</t>
  </si>
  <si>
    <r>
      <rPr>
        <b/>
        <sz val="11"/>
        <color rgb="FF000000"/>
        <rFont val="Aptos Narrow"/>
        <scheme val="minor"/>
      </rPr>
      <t xml:space="preserve">Name of organisation supporting sexual violence survivors
</t>
    </r>
    <r>
      <rPr>
        <b/>
        <sz val="11"/>
        <color rgb="FFFF0000"/>
        <rFont val="Aptos Narrow"/>
        <scheme val="minor"/>
      </rPr>
      <t>Please use more than one row per organisation if the organisation benefits from more than one funding allocation</t>
    </r>
  </si>
  <si>
    <r>
      <rPr>
        <b/>
        <sz val="11"/>
        <color rgb="FF000000"/>
        <rFont val="Aptos Narrow"/>
        <scheme val="minor"/>
      </rPr>
      <t xml:space="preserve">Is this organisation a specialist sexual violence support organisation? </t>
    </r>
    <r>
      <rPr>
        <sz val="11"/>
        <color rgb="FF000000"/>
        <rFont val="Aptos Narrow"/>
        <scheme val="minor"/>
      </rPr>
      <t>(i.e. does this organisation solely focus on supporting victim-survivors of sexual violence, or is sexual violence provision its primary purpose?)</t>
    </r>
  </si>
  <si>
    <t>Amount of funding to be provided by PCC/equivalent (for sexual violence support only) in the 25/26 financial year</t>
  </si>
  <si>
    <t>Is funding provided by way of a grant or contract?</t>
  </si>
  <si>
    <t>Length of contract/ grant</t>
  </si>
  <si>
    <t>End date of contract/ grant</t>
  </si>
  <si>
    <r>
      <t xml:space="preserve">What does this funding pay for? </t>
    </r>
    <r>
      <rPr>
        <sz val="11"/>
        <color theme="1"/>
        <rFont val="Aptos Narrow"/>
        <family val="2"/>
        <scheme val="minor"/>
      </rPr>
      <t>(e.g. ISVA service/counselling/prevention work) Please provide as much information as possible, including number of FTE roles funded/sessions funded etc</t>
    </r>
    <r>
      <rPr>
        <b/>
        <sz val="11"/>
        <color theme="1"/>
        <rFont val="Aptos Narrow"/>
        <family val="2"/>
        <scheme val="minor"/>
      </rPr>
      <t>.</t>
    </r>
  </si>
  <si>
    <t>Does this funding provide support to adult survivors of SV? (18+)</t>
  </si>
  <si>
    <r>
      <t xml:space="preserve">Does this funding provide support to child survivors of SV? </t>
    </r>
    <r>
      <rPr>
        <sz val="11"/>
        <color theme="1"/>
        <rFont val="Aptos Narrow"/>
        <family val="2"/>
        <scheme val="minor"/>
      </rPr>
      <t>If yes, please specify ages supported</t>
    </r>
  </si>
  <si>
    <t>How many survivors do you expect to be supported with this funding per financial year?</t>
  </si>
  <si>
    <r>
      <t xml:space="preserve">Where does this funding come from? </t>
    </r>
    <r>
      <rPr>
        <sz val="11"/>
        <color theme="1"/>
        <rFont val="Aptos Narrow"/>
        <family val="2"/>
        <scheme val="minor"/>
      </rPr>
      <t>E.g. MoJ core victims grant/MoJ DA&amp;SV ringfenced grant/devolved Rape and Sexual Abuse Support Fund/ other (please specify)</t>
    </r>
  </si>
  <si>
    <t xml:space="preserve">Any further information </t>
  </si>
  <si>
    <r>
      <t xml:space="preserve">Total amount of funding allocated to supporting survivors of sexual violence in the 25/26 financial year </t>
    </r>
    <r>
      <rPr>
        <sz val="11"/>
        <color theme="1"/>
        <rFont val="Aptos Narrow"/>
        <family val="2"/>
        <scheme val="minor"/>
      </rPr>
      <t>(auto-calculated)</t>
    </r>
    <r>
      <rPr>
        <b/>
        <sz val="11"/>
        <color theme="1"/>
        <rFont val="Aptos Narrow"/>
        <family val="2"/>
        <scheme val="minor"/>
      </rPr>
      <t>:</t>
    </r>
  </si>
  <si>
    <t>Yes</t>
  </si>
  <si>
    <t>Grant</t>
  </si>
  <si>
    <t>No</t>
  </si>
  <si>
    <t>Contract</t>
  </si>
  <si>
    <t>Other</t>
  </si>
  <si>
    <t xml:space="preserve">Browns Community Services </t>
  </si>
  <si>
    <t xml:space="preserve">1 year </t>
  </si>
  <si>
    <t>Counselling provision across the Thames Valley specialising in supporting domestic
abuse and sexual violence victims, including counsellors from the BAME community
and fluent in other languages.</t>
  </si>
  <si>
    <t xml:space="preserve">N/A </t>
  </si>
  <si>
    <t xml:space="preserve">Hope After Harm </t>
  </si>
  <si>
    <t>1 year</t>
  </si>
  <si>
    <t>Diverse Community Outreach ISVA (3 ISVAs)</t>
  </si>
  <si>
    <t xml:space="preserve">No </t>
  </si>
  <si>
    <t xml:space="preserve">Survivor Space Oxfordshire </t>
  </si>
  <si>
    <t xml:space="preserve">CHISVA </t>
  </si>
  <si>
    <t xml:space="preserve">Disability ISVA </t>
  </si>
  <si>
    <t xml:space="preserve">Refugee Resource </t>
  </si>
  <si>
    <t>SAASSBMK</t>
  </si>
  <si>
    <t>ISVA (neurodiverse)</t>
  </si>
  <si>
    <t>SAFE!</t>
  </si>
  <si>
    <t xml:space="preserve">OPCC Counselling Service </t>
  </si>
  <si>
    <t>Internal - ongoing</t>
  </si>
  <si>
    <t>3+1+1</t>
  </si>
  <si>
    <t>Thames Valley support for male victims</t>
  </si>
  <si>
    <t xml:space="preserve">ISVA </t>
  </si>
  <si>
    <t>31/03/27 (+2 years)</t>
  </si>
  <si>
    <t xml:space="preserve">Counsellor for refugees, asylum seekers and vulnerable migrants </t>
  </si>
  <si>
    <t>This is the OPCC commissioned service called 'Thames Valley Sexual Violence Service'. Interventions available include support from Independent Sexual Violence Advisors (ISVAs)​, Structured and evidence-based group work​, Online evidence-based guided support​, Peer support​, a service user forum, and 1-1 caseworker support. 
Peer support takes place via walking groups as well as coffee and craft sessions. 
Groups available include: 
- Sexual Violence Recovery Toolkit (12 week)
- Psychoeducation sessions</t>
  </si>
  <si>
    <t>Trust House</t>
  </si>
  <si>
    <t xml:space="preserve">1.8 CHISVA/CHIDVA, 1.0 CHISVA/CHIDVA, 1.0 CHISVA/CHIDVA </t>
  </si>
  <si>
    <t xml:space="preserve">DA/SV Ringfenced Fund </t>
  </si>
  <si>
    <t xml:space="preserve">Numbers incorporated into main Thames Valley Sexual Violence Service </t>
  </si>
  <si>
    <t>Victims Services Core Grant</t>
  </si>
  <si>
    <t xml:space="preserve">Numbers incorporated into main CYP Support After Crime service </t>
  </si>
  <si>
    <t xml:space="preserve">The OPCC funds and manages a counselling service which provides trauma-informed counselling. Specialist trauma therapy is also available. </t>
  </si>
  <si>
    <t>1200 across whole service</t>
  </si>
  <si>
    <t xml:space="preserve">This is the OPCC commissioned service called 'CYP Support After Crime service' which supports all child victim/ survivors of any crime, including SV. Interventions available include 1-1 counselling support, CHIDSVA support, text support service, and group work. 
The following groups are available: 
- The Positive and Adverse Childhood Experiences programme (PAACE) runs over the course of 8 weeks and is designed to provide a safe space to help children explore the impact of their experiences throughout their childhood whilst being given the opportunity to experience the healing of relational support.
- The DAY Programme is a 10-week multimedia education tool that teaches young people how to identify domestic abuse and exploitation. It uses music, film, and structured discussion to challenge attitudes and beliefs that lead to domestic abuse and exploitation. 
This year, SAFE! ran positive relationships and social action workshops ('Safer Streets') in 8 education settings across Oxford, Slough, and High Wycombe for students. February 2025 will see a further 3 safer streets programmes starting. 
SAFE! also offer the following webinars to children and their families: 
- Introduction to Safe! An overview of the service and useful strategies to support wellbeing aimed at both parents/carers and children. 
- Me and my feelings! A webinar aimed at children to help them to increase their understanding of different strategies to support their wellbeing.  
- Trauma Informed grounding techniques – Learn a selection of strategies that can be helped to regulate emotions, specifically designed to support children experiencing trauma. 
- A Space to be – Aims to provide parents and carers an opportunity to find out more about support available to parents at Safe as well as sharing several wellbeing strategies. 
The service also offers support to parents and carers via a support group.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</si>
</sst>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8">
    <font>
      <sz val="11"/>
      <color theme="1"/>
      <name val="Aptos Narrow"/>
      <family val="2"/>
      <scheme val="minor"/>
    </font>
    <font>
      <b/>
      <sz val="11"/>
      <color theme="1"/>
      <name val="Aptos Narrow"/>
      <family val="2"/>
      <scheme val="minor"/>
    </font>
    <font>
      <b/>
      <sz val="14"/>
      <color theme="1"/>
      <name val="Aptos Narrow"/>
      <family val="2"/>
      <scheme val="minor"/>
    </font>
    <font>
      <b/>
      <sz val="11"/>
      <color rgb="FF000000"/>
      <name val="Aptos Narrow"/>
      <scheme val="minor"/>
    </font>
    <font>
      <b/>
      <sz val="11"/>
      <color rgb="FFFF0000"/>
      <name val="Aptos Narrow"/>
      <scheme val="minor"/>
    </font>
    <font>
      <b/>
      <sz val="11"/>
      <color theme="1"/>
      <name val="Aptos Narrow"/>
      <scheme val="minor"/>
    </font>
    <font>
      <sz val="11"/>
      <color rgb="FF000000"/>
      <name val="Aptos Narrow"/>
      <scheme val="minor"/>
    </font>
    <font>
      <sz val="11"/>
      <name val="Aptos Narrow"/>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style="thin">
        <color theme="8" tint="0.39997558519241921"/>
      </bottom>
      <diagonal/>
    </border>
  </borders>
  <cellStyleXfs count="1">
    <xf numFmtId="0" fontId="0" fillId="0" borderId="0"/>
  </cellStyleXfs>
  <cellXfs count="23">
    <xf numFmtId="0" fontId="0" fillId="0" borderId="0" xfId="0"/>
    <xf numFmtId="0" fontId="0" fillId="0" borderId="0" xfId="0" applyAlignment="1">
      <alignment wrapText="1"/>
    </xf>
    <xf numFmtId="0" fontId="0" fillId="0" borderId="1" xfId="0" applyBorder="1" applyAlignment="1">
      <alignment wrapText="1"/>
    </xf>
    <xf numFmtId="164" fontId="0" fillId="0" borderId="1" xfId="0" applyNumberFormat="1" applyBorder="1" applyAlignment="1">
      <alignment wrapText="1"/>
    </xf>
    <xf numFmtId="0" fontId="1" fillId="0" borderId="0" xfId="0" applyFont="1" applyAlignment="1">
      <alignment horizontal="center" vertical="center" wrapText="1"/>
    </xf>
    <xf numFmtId="0" fontId="1" fillId="0" borderId="1" xfId="0" applyFont="1" applyBorder="1" applyAlignment="1">
      <alignment vertical="top" wrapText="1"/>
    </xf>
    <xf numFmtId="164" fontId="0" fillId="0" borderId="0" xfId="0" applyNumberFormat="1" applyAlignment="1">
      <alignment wrapText="1"/>
    </xf>
    <xf numFmtId="0" fontId="1" fillId="0" borderId="2" xfId="0" applyFont="1" applyBorder="1" applyAlignment="1">
      <alignment vertical="top" wrapText="1"/>
    </xf>
    <xf numFmtId="0" fontId="0" fillId="0" borderId="1" xfId="0" applyBorder="1"/>
    <xf numFmtId="0" fontId="1" fillId="0" borderId="3" xfId="0" applyFont="1" applyBorder="1" applyAlignment="1">
      <alignment wrapText="1"/>
    </xf>
    <xf numFmtId="164" fontId="0" fillId="0" borderId="4" xfId="0" applyNumberFormat="1" applyBorder="1" applyAlignment="1">
      <alignment wrapText="1"/>
    </xf>
    <xf numFmtId="0" fontId="5" fillId="0" borderId="2" xfId="0" applyFont="1" applyBorder="1" applyAlignment="1">
      <alignment vertical="top" wrapText="1"/>
    </xf>
    <xf numFmtId="0" fontId="3" fillId="0" borderId="2" xfId="0" applyFont="1" applyBorder="1" applyAlignment="1">
      <alignment vertical="top" wrapText="1"/>
    </xf>
    <xf numFmtId="14" fontId="0" fillId="0" borderId="1" xfId="0" applyNumberFormat="1" applyBorder="1" applyAlignment="1">
      <alignment wrapText="1"/>
    </xf>
    <xf numFmtId="0" fontId="0" fillId="0" borderId="1" xfId="0" applyFill="1" applyBorder="1" applyAlignment="1">
      <alignment wrapText="1"/>
    </xf>
    <xf numFmtId="164" fontId="7" fillId="0" borderId="5" xfId="0" applyNumberFormat="1" applyFont="1" applyBorder="1" applyAlignment="1">
      <alignment wrapText="1"/>
    </xf>
    <xf numFmtId="164" fontId="7" fillId="0" borderId="5" xfId="0" applyNumberFormat="1" applyFont="1" applyFill="1" applyBorder="1" applyAlignment="1">
      <alignment wrapText="1"/>
    </xf>
    <xf numFmtId="0" fontId="0" fillId="0" borderId="5" xfId="0" applyFont="1" applyBorder="1" applyAlignment="1">
      <alignment wrapText="1"/>
    </xf>
    <xf numFmtId="0" fontId="0" fillId="0" borderId="0" xfId="0" applyBorder="1"/>
    <xf numFmtId="0" fontId="0" fillId="0" borderId="0" xfId="0" applyBorder="1" applyAlignment="1">
      <alignment wrapText="1"/>
    </xf>
    <xf numFmtId="164" fontId="7" fillId="0" borderId="0" xfId="0" applyNumberFormat="1" applyFont="1" applyFill="1" applyBorder="1" applyAlignment="1">
      <alignment wrapText="1"/>
    </xf>
    <xf numFmtId="0" fontId="7" fillId="0" borderId="1" xfId="0" applyFont="1" applyFill="1" applyBorder="1" applyAlignment="1">
      <alignment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topLeftCell="A5" zoomScale="70" zoomScaleNormal="70" workbookViewId="0">
      <selection activeCell="A5" sqref="A5"/>
    </sheetView>
  </sheetViews>
  <sheetFormatPr defaultRowHeight="14"/>
  <cols>
    <col min="1" max="1" width="3.75" customWidth="1"/>
    <col min="2" max="2" width="34.25" style="1" customWidth="1"/>
    <col min="3" max="3" width="27.25" style="1" customWidth="1"/>
    <col min="4" max="4" width="19.25" style="1" customWidth="1"/>
    <col min="5" max="5" width="12.25" style="1" customWidth="1"/>
    <col min="6" max="6" width="11.08203125" style="1" customWidth="1"/>
    <col min="7" max="7" width="12.25" style="1" customWidth="1"/>
    <col min="8" max="8" width="75.83203125" style="1" customWidth="1"/>
    <col min="9" max="9" width="15.08203125" style="1" customWidth="1"/>
    <col min="10" max="10" width="20.25" style="1" customWidth="1"/>
    <col min="11" max="11" width="16.75" style="1" customWidth="1"/>
    <col min="12" max="12" width="28.33203125" style="1" customWidth="1"/>
    <col min="13" max="13" width="28.25" style="1" customWidth="1"/>
    <col min="14" max="14" width="8.83203125" style="1"/>
    <col min="15" max="15" width="17.75" style="1" customWidth="1"/>
  </cols>
  <sheetData>
    <row r="1" spans="1:13" ht="28.9" customHeight="1">
      <c r="B1" s="22" t="s">
        <v>0</v>
      </c>
      <c r="C1" s="22"/>
      <c r="D1" s="22"/>
      <c r="E1" s="22"/>
      <c r="F1" s="22"/>
      <c r="G1" s="4"/>
    </row>
    <row r="3" spans="1:13" ht="124.5" customHeight="1">
      <c r="B3" s="11" t="s">
        <v>1</v>
      </c>
      <c r="C3" s="12" t="s">
        <v>2</v>
      </c>
      <c r="D3" s="7" t="s">
        <v>3</v>
      </c>
      <c r="E3" s="7" t="s">
        <v>4</v>
      </c>
      <c r="F3" s="7" t="s">
        <v>5</v>
      </c>
      <c r="G3" s="7" t="s">
        <v>6</v>
      </c>
      <c r="H3" s="7" t="s">
        <v>7</v>
      </c>
      <c r="I3" s="7" t="s">
        <v>8</v>
      </c>
      <c r="J3" s="7" t="s">
        <v>9</v>
      </c>
      <c r="K3" s="7" t="s">
        <v>10</v>
      </c>
      <c r="L3" s="7" t="s">
        <v>11</v>
      </c>
      <c r="M3" s="5" t="s">
        <v>12</v>
      </c>
    </row>
    <row r="4" spans="1:13" ht="42">
      <c r="A4" s="8">
        <v>1</v>
      </c>
      <c r="B4" s="2" t="s">
        <v>19</v>
      </c>
      <c r="C4" s="2" t="s">
        <v>16</v>
      </c>
      <c r="D4" s="3">
        <v>35000</v>
      </c>
      <c r="E4" s="2" t="s">
        <v>15</v>
      </c>
      <c r="F4" s="2" t="s">
        <v>20</v>
      </c>
      <c r="G4" s="13">
        <v>46112</v>
      </c>
      <c r="H4" s="2" t="s">
        <v>21</v>
      </c>
      <c r="I4" s="14" t="s">
        <v>14</v>
      </c>
      <c r="J4" s="14" t="s">
        <v>16</v>
      </c>
      <c r="K4" s="14">
        <v>43</v>
      </c>
      <c r="L4" s="14" t="s">
        <v>44</v>
      </c>
      <c r="M4" s="2" t="s">
        <v>22</v>
      </c>
    </row>
    <row r="5" spans="1:13" ht="70">
      <c r="A5" s="8">
        <v>2</v>
      </c>
      <c r="B5" s="2" t="s">
        <v>23</v>
      </c>
      <c r="C5" s="2" t="s">
        <v>14</v>
      </c>
      <c r="D5" s="15">
        <v>124500</v>
      </c>
      <c r="E5" s="2" t="s">
        <v>15</v>
      </c>
      <c r="F5" s="2" t="s">
        <v>24</v>
      </c>
      <c r="G5" s="13">
        <v>46112</v>
      </c>
      <c r="H5" s="2" t="s">
        <v>25</v>
      </c>
      <c r="I5" s="14" t="s">
        <v>14</v>
      </c>
      <c r="J5" s="14" t="s">
        <v>26</v>
      </c>
      <c r="K5" s="14" t="s">
        <v>45</v>
      </c>
      <c r="L5" s="14" t="s">
        <v>44</v>
      </c>
      <c r="M5" s="2" t="s">
        <v>22</v>
      </c>
    </row>
    <row r="6" spans="1:13">
      <c r="A6" s="8">
        <v>3</v>
      </c>
      <c r="B6" s="2" t="s">
        <v>27</v>
      </c>
      <c r="C6" s="2" t="s">
        <v>14</v>
      </c>
      <c r="D6" s="16">
        <v>41500</v>
      </c>
      <c r="E6" s="2" t="s">
        <v>15</v>
      </c>
      <c r="F6" s="2" t="s">
        <v>24</v>
      </c>
      <c r="G6" s="13">
        <v>46112</v>
      </c>
      <c r="H6" s="2" t="s">
        <v>29</v>
      </c>
      <c r="I6" s="14" t="s">
        <v>14</v>
      </c>
      <c r="J6" s="14" t="s">
        <v>26</v>
      </c>
      <c r="K6" s="14">
        <v>35</v>
      </c>
      <c r="L6" s="14" t="s">
        <v>44</v>
      </c>
      <c r="M6" s="2" t="s">
        <v>22</v>
      </c>
    </row>
    <row r="7" spans="1:13">
      <c r="A7" s="8">
        <v>4</v>
      </c>
      <c r="B7" s="2" t="s">
        <v>27</v>
      </c>
      <c r="C7" s="2" t="s">
        <v>14</v>
      </c>
      <c r="D7" s="3">
        <v>41500</v>
      </c>
      <c r="E7" s="2" t="s">
        <v>15</v>
      </c>
      <c r="F7" s="2" t="s">
        <v>24</v>
      </c>
      <c r="G7" s="13">
        <v>46112</v>
      </c>
      <c r="H7" s="17" t="s">
        <v>28</v>
      </c>
      <c r="I7" s="14" t="s">
        <v>16</v>
      </c>
      <c r="J7" s="14" t="s">
        <v>14</v>
      </c>
      <c r="K7" s="14">
        <v>35</v>
      </c>
      <c r="L7" s="14" t="s">
        <v>44</v>
      </c>
      <c r="M7" s="2" t="s">
        <v>22</v>
      </c>
    </row>
    <row r="8" spans="1:13">
      <c r="A8" s="8">
        <v>5</v>
      </c>
      <c r="B8" s="2" t="s">
        <v>30</v>
      </c>
      <c r="C8" s="2" t="s">
        <v>16</v>
      </c>
      <c r="D8" s="3">
        <v>20750</v>
      </c>
      <c r="E8" s="2" t="s">
        <v>15</v>
      </c>
      <c r="F8" s="2" t="s">
        <v>24</v>
      </c>
      <c r="G8" s="13">
        <v>46112</v>
      </c>
      <c r="H8" s="2" t="s">
        <v>40</v>
      </c>
      <c r="I8" s="2" t="s">
        <v>14</v>
      </c>
      <c r="J8" s="2" t="s">
        <v>26</v>
      </c>
      <c r="K8" s="21">
        <v>20</v>
      </c>
      <c r="L8" s="14" t="s">
        <v>44</v>
      </c>
      <c r="M8" s="2" t="s">
        <v>22</v>
      </c>
    </row>
    <row r="9" spans="1:13">
      <c r="A9" s="8">
        <v>6</v>
      </c>
      <c r="B9" s="2" t="s">
        <v>31</v>
      </c>
      <c r="C9" s="2" t="s">
        <v>14</v>
      </c>
      <c r="D9" s="3">
        <v>41500</v>
      </c>
      <c r="E9" s="2" t="s">
        <v>15</v>
      </c>
      <c r="F9" s="2" t="s">
        <v>24</v>
      </c>
      <c r="G9" s="13">
        <v>46112</v>
      </c>
      <c r="H9" s="14" t="s">
        <v>32</v>
      </c>
      <c r="I9" s="14" t="s">
        <v>14</v>
      </c>
      <c r="J9" s="14" t="s">
        <v>16</v>
      </c>
      <c r="K9" s="14">
        <v>33</v>
      </c>
      <c r="L9" s="14" t="s">
        <v>44</v>
      </c>
      <c r="M9" s="2" t="s">
        <v>22</v>
      </c>
    </row>
    <row r="10" spans="1:13">
      <c r="A10" s="8">
        <v>7</v>
      </c>
      <c r="B10" s="2" t="s">
        <v>31</v>
      </c>
      <c r="C10" s="2" t="s">
        <v>14</v>
      </c>
      <c r="D10" s="3">
        <v>11700</v>
      </c>
      <c r="E10" s="2" t="s">
        <v>15</v>
      </c>
      <c r="F10" s="2" t="s">
        <v>24</v>
      </c>
      <c r="G10" s="13">
        <v>46112</v>
      </c>
      <c r="H10" s="14" t="s">
        <v>37</v>
      </c>
      <c r="I10" s="14" t="s">
        <v>14</v>
      </c>
      <c r="J10" s="14" t="s">
        <v>16</v>
      </c>
      <c r="K10" s="14">
        <v>24</v>
      </c>
      <c r="L10" s="14" t="s">
        <v>44</v>
      </c>
      <c r="M10" s="2" t="s">
        <v>22</v>
      </c>
    </row>
    <row r="11" spans="1:13">
      <c r="A11" s="8">
        <v>8</v>
      </c>
      <c r="B11" s="2" t="s">
        <v>31</v>
      </c>
      <c r="C11" s="2" t="s">
        <v>14</v>
      </c>
      <c r="D11" s="3">
        <v>41500</v>
      </c>
      <c r="E11" s="2" t="s">
        <v>15</v>
      </c>
      <c r="F11" s="2" t="s">
        <v>24</v>
      </c>
      <c r="G11" s="13">
        <v>46112</v>
      </c>
      <c r="H11" s="14" t="s">
        <v>38</v>
      </c>
      <c r="I11" s="14" t="s">
        <v>14</v>
      </c>
      <c r="J11" s="14" t="s">
        <v>16</v>
      </c>
      <c r="K11" s="14">
        <v>33</v>
      </c>
      <c r="L11" s="14" t="s">
        <v>44</v>
      </c>
      <c r="M11" s="2" t="s">
        <v>22</v>
      </c>
    </row>
    <row r="12" spans="1:13" ht="56">
      <c r="A12" s="8">
        <v>9</v>
      </c>
      <c r="B12" s="2" t="s">
        <v>33</v>
      </c>
      <c r="C12" s="2" t="s">
        <v>16</v>
      </c>
      <c r="D12" s="16">
        <v>88077</v>
      </c>
      <c r="E12" s="2" t="s">
        <v>15</v>
      </c>
      <c r="F12" s="2" t="s">
        <v>24</v>
      </c>
      <c r="G12" s="13">
        <v>46112</v>
      </c>
      <c r="H12" s="2" t="s">
        <v>43</v>
      </c>
      <c r="I12" s="2" t="s">
        <v>16</v>
      </c>
      <c r="J12" s="2" t="s">
        <v>14</v>
      </c>
      <c r="K12" s="14" t="s">
        <v>47</v>
      </c>
      <c r="L12" s="14" t="s">
        <v>44</v>
      </c>
      <c r="M12" s="2" t="s">
        <v>22</v>
      </c>
    </row>
    <row r="13" spans="1:13">
      <c r="A13" s="8">
        <v>12</v>
      </c>
      <c r="B13" s="2" t="s">
        <v>42</v>
      </c>
      <c r="C13" s="2" t="s">
        <v>14</v>
      </c>
      <c r="D13" s="16">
        <v>41500</v>
      </c>
      <c r="E13" s="2" t="s">
        <v>15</v>
      </c>
      <c r="F13" s="2" t="s">
        <v>24</v>
      </c>
      <c r="G13" s="13">
        <v>46112</v>
      </c>
      <c r="H13" s="2" t="s">
        <v>28</v>
      </c>
      <c r="I13" s="14" t="s">
        <v>16</v>
      </c>
      <c r="J13" s="14" t="s">
        <v>14</v>
      </c>
      <c r="K13" s="14">
        <v>33</v>
      </c>
      <c r="L13" s="14" t="s">
        <v>44</v>
      </c>
      <c r="M13" s="2" t="s">
        <v>22</v>
      </c>
    </row>
    <row r="14" spans="1:13" ht="28">
      <c r="A14" s="8">
        <v>13</v>
      </c>
      <c r="B14" s="2" t="s">
        <v>34</v>
      </c>
      <c r="C14" s="2" t="s">
        <v>16</v>
      </c>
      <c r="D14" s="16">
        <v>160000</v>
      </c>
      <c r="E14" s="2" t="s">
        <v>18</v>
      </c>
      <c r="F14" s="2" t="s">
        <v>35</v>
      </c>
      <c r="G14" s="2" t="s">
        <v>35</v>
      </c>
      <c r="H14" s="2" t="s">
        <v>48</v>
      </c>
      <c r="I14" s="2" t="s">
        <v>14</v>
      </c>
      <c r="J14" s="2" t="s">
        <v>16</v>
      </c>
      <c r="K14" s="14">
        <v>160</v>
      </c>
      <c r="L14" s="14" t="s">
        <v>46</v>
      </c>
      <c r="M14" s="2" t="s">
        <v>22</v>
      </c>
    </row>
    <row r="15" spans="1:13" ht="392">
      <c r="A15" s="8">
        <v>14</v>
      </c>
      <c r="B15" s="2" t="s">
        <v>33</v>
      </c>
      <c r="C15" s="2" t="s">
        <v>16</v>
      </c>
      <c r="D15" s="16">
        <v>806922.78</v>
      </c>
      <c r="E15" s="2" t="s">
        <v>17</v>
      </c>
      <c r="F15" s="2" t="s">
        <v>36</v>
      </c>
      <c r="G15" s="2" t="s">
        <v>39</v>
      </c>
      <c r="H15" s="2" t="s">
        <v>50</v>
      </c>
      <c r="I15" s="2" t="s">
        <v>16</v>
      </c>
      <c r="J15" s="2" t="s">
        <v>14</v>
      </c>
      <c r="K15" s="14" t="s">
        <v>49</v>
      </c>
      <c r="L15" s="14" t="s">
        <v>46</v>
      </c>
      <c r="M15" s="2" t="s">
        <v>22</v>
      </c>
    </row>
    <row r="16" spans="1:13" ht="140">
      <c r="A16" s="8">
        <v>15</v>
      </c>
      <c r="B16" s="2" t="s">
        <v>23</v>
      </c>
      <c r="C16" s="2" t="s">
        <v>14</v>
      </c>
      <c r="D16" s="16">
        <v>597688.5</v>
      </c>
      <c r="E16" s="2" t="s">
        <v>17</v>
      </c>
      <c r="F16" s="2" t="s">
        <v>36</v>
      </c>
      <c r="G16" s="2" t="s">
        <v>39</v>
      </c>
      <c r="H16" s="2" t="s">
        <v>41</v>
      </c>
      <c r="I16" s="14" t="s">
        <v>14</v>
      </c>
      <c r="J16" s="14" t="s">
        <v>16</v>
      </c>
      <c r="K16" s="14">
        <v>800</v>
      </c>
      <c r="L16" s="14" t="s">
        <v>46</v>
      </c>
      <c r="M16" s="2" t="s">
        <v>22</v>
      </c>
    </row>
    <row r="17" spans="1:13">
      <c r="A17" s="18"/>
      <c r="B17" s="19"/>
      <c r="C17" s="19"/>
      <c r="D17" s="20"/>
      <c r="E17" s="19"/>
      <c r="F17" s="19"/>
      <c r="G17" s="19"/>
      <c r="H17" s="19"/>
      <c r="I17" s="19"/>
      <c r="J17" s="19"/>
      <c r="K17" s="19"/>
      <c r="L17" s="19"/>
      <c r="M17" s="19"/>
    </row>
    <row r="18" spans="1:13">
      <c r="A18" s="18"/>
      <c r="B18" s="19"/>
      <c r="C18" s="19"/>
      <c r="D18" s="20"/>
      <c r="E18" s="19"/>
      <c r="F18" s="19"/>
      <c r="G18" s="19"/>
      <c r="H18" s="19"/>
      <c r="I18" s="19"/>
      <c r="J18" s="19"/>
      <c r="K18" s="19"/>
      <c r="L18" s="19"/>
      <c r="M18" s="19"/>
    </row>
    <row r="19" spans="1:13">
      <c r="D19" s="6"/>
    </row>
    <row r="20" spans="1:13" ht="81" customHeight="1">
      <c r="C20" s="9" t="s">
        <v>13</v>
      </c>
      <c r="D20" s="10">
        <f>SUM(D4:D19)</f>
        <v>2052138.28</v>
      </c>
    </row>
    <row r="21" spans="1:13">
      <c r="D21" s="6"/>
    </row>
    <row r="22" spans="1:13">
      <c r="D22" s="6"/>
    </row>
    <row r="23" spans="1:13">
      <c r="D23" s="6"/>
    </row>
    <row r="24" spans="1:13">
      <c r="D24" s="6"/>
    </row>
    <row r="25" spans="1:13">
      <c r="D25" s="6"/>
    </row>
    <row r="26" spans="1:13">
      <c r="D26" s="6"/>
    </row>
    <row r="27" spans="1:13">
      <c r="D27" s="6"/>
    </row>
    <row r="28" spans="1:13">
      <c r="D28" s="6"/>
    </row>
    <row r="29" spans="1:13">
      <c r="D29" s="6"/>
    </row>
    <row r="30" spans="1:13">
      <c r="D30" s="6"/>
    </row>
    <row r="31" spans="1:13">
      <c r="D31" s="6"/>
    </row>
    <row r="32" spans="1:13">
      <c r="D32" s="6"/>
    </row>
    <row r="33" spans="4:4">
      <c r="D33" s="6"/>
    </row>
    <row r="34" spans="4:4">
      <c r="D34" s="6"/>
    </row>
    <row r="35" spans="4:4">
      <c r="D35" s="6"/>
    </row>
    <row r="36" spans="4:4">
      <c r="D36" s="6"/>
    </row>
  </sheetData>
  <mergeCells count="1">
    <mergeCell ref="B1:F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Sheet2!$A$1:$A$2</xm:f>
          </x14:formula1>
          <xm:sqref>C4:C18</xm:sqref>
        </x14:dataValidation>
        <x14:dataValidation type="list" allowBlank="1" showInputMessage="1" showErrorMessage="1">
          <x14:formula1>
            <xm:f>Sheet2!$B$1:$B$3</xm:f>
          </x14:formula1>
          <xm:sqref>E4:E18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6" sqref="B6"/>
    </sheetView>
  </sheetViews>
  <sheetFormatPr defaultRowHeight="14"/>
  <sheetData>
    <row r="1" spans="1:2">
      <c r="A1" t="s">
        <v>14</v>
      </c>
      <c r="B1" t="s">
        <v>15</v>
      </c>
    </row>
    <row r="2" spans="1:2">
      <c r="A2" t="s">
        <v>16</v>
      </c>
      <c r="B2" t="s">
        <v>17</v>
      </c>
    </row>
    <row r="3" spans="1:2">
      <c r="B3"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b6986a1-49ba-484d-a667-7fe6987755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E7560EDD333E4296F5B558E03FAC9C" ma:contentTypeVersion="11" ma:contentTypeDescription="Create a new document." ma:contentTypeScope="" ma:versionID="733e9152b7e8530dcb1769219c20c157">
  <xsd:schema xmlns:xsd="http://www.w3.org/2001/XMLSchema" xmlns:xs="http://www.w3.org/2001/XMLSchema" xmlns:p="http://schemas.microsoft.com/office/2006/metadata/properties" xmlns:ns3="db6986a1-49ba-484d-a667-7fe698775588" targetNamespace="http://schemas.microsoft.com/office/2006/metadata/properties" ma:root="true" ma:fieldsID="6ad7581d801de0289400bbf5db056f08" ns3:_="">
    <xsd:import namespace="db6986a1-49ba-484d-a667-7fe6987755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SystemTags" minOccurs="0"/>
                <xsd:element ref="ns3:MediaServiceGenerationTime" minOccurs="0"/>
                <xsd:element ref="ns3:MediaServiceEventHashCode" minOccurs="0"/>
                <xsd:element ref="ns3:MediaServiceSearchProperties"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986a1-49ba-484d-a667-7fe698775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BD78A4-E279-4FA3-8E77-3D7C660667D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b6986a1-49ba-484d-a667-7fe698775588"/>
    <ds:schemaRef ds:uri="http://www.w3.org/XML/1998/namespace"/>
    <ds:schemaRef ds:uri="http://purl.org/dc/dcmitype/"/>
  </ds:schemaRefs>
</ds:datastoreItem>
</file>

<file path=customXml/itemProps2.xml><?xml version="1.0" encoding="utf-8"?>
<ds:datastoreItem xmlns:ds="http://schemas.openxmlformats.org/officeDocument/2006/customXml" ds:itemID="{56202C92-2A4A-4AF7-80B2-C39ECE9AC058}">
  <ds:schemaRefs>
    <ds:schemaRef ds:uri="http://schemas.microsoft.com/sharepoint/v3/contenttype/forms"/>
  </ds:schemaRefs>
</ds:datastoreItem>
</file>

<file path=customXml/itemProps3.xml><?xml version="1.0" encoding="utf-8"?>
<ds:datastoreItem xmlns:ds="http://schemas.openxmlformats.org/officeDocument/2006/customXml" ds:itemID="{B91FB7E4-039F-499A-B40B-A71ED7E99D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986a1-49ba-484d-a667-7fe698775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Maxime Rowson</dc:creator>
  <cp:keywords/>
  <dc:description/>
  <cp:lastModifiedBy>Heinrich, Candy (C2259)</cp:lastModifiedBy>
  <cp:revision/>
  <dcterms:created xsi:type="dcterms:W3CDTF">2025-02-04T11:25:01Z</dcterms:created>
  <dcterms:modified xsi:type="dcterms:W3CDTF">2025-04-03T16:50:19Z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0x0101001EE7560EDD333E4296F5B558E03FAC9C</vt:lpwstr>
  </property>
  <property fmtid="{D5CDD505-2E9C-101B-9397-08002B2CF9AE}" pid="3" name="MediaServiceImageTags">
    <vt:lpwstr/>
  </property>
</Properties>
</file>